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datos\IO\SIMULACION\RIESGO DE INSOLVENCIA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G8" i="1" s="1"/>
  <c r="G9" i="1" s="1"/>
  <c r="G12" i="1" s="1"/>
  <c r="G10" i="1" l="1"/>
  <c r="G11" i="1"/>
</calcChain>
</file>

<file path=xl/sharedStrings.xml><?xml version="1.0" encoding="utf-8"?>
<sst xmlns="http://schemas.openxmlformats.org/spreadsheetml/2006/main" count="14" uniqueCount="13">
  <si>
    <t>RIESGO DE INSOLVENCIA</t>
  </si>
  <si>
    <t>Resultados obtenidos para la caja mínima</t>
  </si>
  <si>
    <t>#</t>
  </si>
  <si>
    <t>Caja Mínima</t>
  </si>
  <si>
    <t>Media</t>
  </si>
  <si>
    <t>Desvío</t>
  </si>
  <si>
    <t>Nivel de significación</t>
  </si>
  <si>
    <t>n-1</t>
  </si>
  <si>
    <r>
      <t xml:space="preserve">t(n-1; </t>
    </r>
    <r>
      <rPr>
        <sz val="11"/>
        <color theme="1"/>
        <rFont val="Calibri"/>
        <family val="2"/>
      </rPr>
      <t>α/2)</t>
    </r>
  </si>
  <si>
    <t>Límite superior</t>
  </si>
  <si>
    <t>Límite inferior</t>
  </si>
  <si>
    <t>Intervalo de confianza</t>
  </si>
  <si>
    <t>Para la construcción del interrvalo de confianza se utilizaron los resultados obtenidos por 26 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</si>
</sst>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%"/>
    <numFmt numFmtId="167" formatCode="0.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/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workbookViewId="0">
      <selection activeCell="B4" sqref="B4"/>
    </sheetView>
  </sheetViews>
  <sheetFormatPr baseColWidth="10" defaultRowHeight="15" x14ac:dyDescent="0.25"/>
  <cols>
    <col min="1" max="1" width="2.140625" customWidth="1"/>
    <col min="3" max="3" width="12.140625" customWidth="1"/>
  </cols>
  <sheetData>
    <row r="1" spans="2:8" x14ac:dyDescent="0.25">
      <c r="B1" s="5" t="s">
        <v>0</v>
      </c>
    </row>
    <row r="2" spans="2:8" x14ac:dyDescent="0.25">
      <c r="B2" t="s">
        <v>1</v>
      </c>
    </row>
    <row r="4" spans="2:8" x14ac:dyDescent="0.25">
      <c r="B4" s="2" t="s">
        <v>2</v>
      </c>
      <c r="C4" s="2" t="s">
        <v>3</v>
      </c>
      <c r="E4" s="5" t="s">
        <v>11</v>
      </c>
    </row>
    <row r="5" spans="2:8" x14ac:dyDescent="0.25">
      <c r="B5" s="1">
        <v>1</v>
      </c>
      <c r="C5" s="4">
        <v>389.9</v>
      </c>
      <c r="E5" t="s">
        <v>4</v>
      </c>
      <c r="G5" s="4">
        <f>+AVERAGE(C5:C30)</f>
        <v>389.89615384615382</v>
      </c>
    </row>
    <row r="6" spans="2:8" x14ac:dyDescent="0.25">
      <c r="B6" s="1">
        <f>+B5+1</f>
        <v>2</v>
      </c>
      <c r="C6" s="4">
        <v>388.4</v>
      </c>
      <c r="E6" t="s">
        <v>5</v>
      </c>
      <c r="G6" s="3">
        <f>STDEVA(C5:C30)</f>
        <v>6.0286967592826057</v>
      </c>
    </row>
    <row r="7" spans="2:8" x14ac:dyDescent="0.25">
      <c r="B7" s="1">
        <f t="shared" ref="B7:B30" si="0">+B6+1</f>
        <v>3</v>
      </c>
      <c r="C7" s="4">
        <v>391.5</v>
      </c>
      <c r="E7" t="s">
        <v>6</v>
      </c>
      <c r="G7" s="7">
        <v>0.05</v>
      </c>
    </row>
    <row r="8" spans="2:8" x14ac:dyDescent="0.25">
      <c r="B8" s="1">
        <f t="shared" si="0"/>
        <v>4</v>
      </c>
      <c r="C8" s="4">
        <v>388.4</v>
      </c>
      <c r="E8" t="s">
        <v>7</v>
      </c>
      <c r="G8" s="1">
        <f>+B30-1</f>
        <v>25</v>
      </c>
    </row>
    <row r="9" spans="2:8" x14ac:dyDescent="0.25">
      <c r="B9" s="1">
        <f t="shared" si="0"/>
        <v>5</v>
      </c>
      <c r="C9" s="4">
        <v>384.9</v>
      </c>
      <c r="E9" t="s">
        <v>8</v>
      </c>
      <c r="G9" s="8">
        <f>TINV(G7,G8)</f>
        <v>2.0595385527532977</v>
      </c>
    </row>
    <row r="10" spans="2:8" x14ac:dyDescent="0.25">
      <c r="B10" s="1">
        <f t="shared" si="0"/>
        <v>6</v>
      </c>
      <c r="C10" s="4">
        <v>385</v>
      </c>
      <c r="E10" t="s">
        <v>11</v>
      </c>
      <c r="G10" s="4">
        <f>_xlfn.CONFIDENCE.T(G7,G6,B30)</f>
        <v>2.4350433187208589</v>
      </c>
    </row>
    <row r="11" spans="2:8" x14ac:dyDescent="0.25">
      <c r="B11" s="1">
        <f t="shared" si="0"/>
        <v>7</v>
      </c>
      <c r="C11" s="4">
        <v>385.6</v>
      </c>
      <c r="E11" t="s">
        <v>9</v>
      </c>
      <c r="G11" s="4">
        <f>+G5+G9*G6/SQRT(B30)</f>
        <v>392.33119716487471</v>
      </c>
    </row>
    <row r="12" spans="2:8" x14ac:dyDescent="0.25">
      <c r="B12" s="1">
        <f t="shared" si="0"/>
        <v>8</v>
      </c>
      <c r="C12" s="4">
        <v>390</v>
      </c>
      <c r="E12" t="s">
        <v>10</v>
      </c>
      <c r="G12" s="4">
        <f>+G5-G9*G6/SQRT(B30)</f>
        <v>387.46111052743294</v>
      </c>
    </row>
    <row r="13" spans="2:8" x14ac:dyDescent="0.25">
      <c r="B13" s="1">
        <f t="shared" si="0"/>
        <v>9</v>
      </c>
      <c r="C13" s="4">
        <v>392.4</v>
      </c>
    </row>
    <row r="14" spans="2:8" x14ac:dyDescent="0.25">
      <c r="B14" s="1">
        <f t="shared" si="0"/>
        <v>10</v>
      </c>
      <c r="C14" s="4">
        <v>390.9</v>
      </c>
    </row>
    <row r="15" spans="2:8" x14ac:dyDescent="0.25">
      <c r="B15" s="1">
        <f t="shared" si="0"/>
        <v>11</v>
      </c>
      <c r="C15" s="4">
        <v>399</v>
      </c>
      <c r="G15" s="6"/>
    </row>
    <row r="16" spans="2:8" x14ac:dyDescent="0.25">
      <c r="B16" s="1">
        <f t="shared" si="0"/>
        <v>12</v>
      </c>
      <c r="C16" s="4">
        <v>371.8</v>
      </c>
      <c r="G16" s="6"/>
      <c r="H16" s="9"/>
    </row>
    <row r="17" spans="2:7" x14ac:dyDescent="0.25">
      <c r="B17" s="1">
        <f t="shared" si="0"/>
        <v>13</v>
      </c>
      <c r="C17" s="4">
        <v>392.7</v>
      </c>
    </row>
    <row r="18" spans="2:7" x14ac:dyDescent="0.25">
      <c r="B18" s="1">
        <f t="shared" si="0"/>
        <v>14</v>
      </c>
      <c r="C18" s="4">
        <v>399.3</v>
      </c>
    </row>
    <row r="19" spans="2:7" x14ac:dyDescent="0.25">
      <c r="B19" s="1">
        <f t="shared" si="0"/>
        <v>15</v>
      </c>
      <c r="C19" s="4">
        <v>391.9</v>
      </c>
    </row>
    <row r="20" spans="2:7" x14ac:dyDescent="0.25">
      <c r="B20" s="1">
        <f t="shared" si="0"/>
        <v>16</v>
      </c>
      <c r="C20" s="4">
        <v>390.3</v>
      </c>
    </row>
    <row r="21" spans="2:7" x14ac:dyDescent="0.25">
      <c r="B21" s="1">
        <f t="shared" si="0"/>
        <v>17</v>
      </c>
      <c r="C21" s="4">
        <v>391.3</v>
      </c>
    </row>
    <row r="22" spans="2:7" x14ac:dyDescent="0.25">
      <c r="B22" s="1">
        <f t="shared" si="0"/>
        <v>18</v>
      </c>
      <c r="C22" s="4">
        <v>391.1</v>
      </c>
    </row>
    <row r="23" spans="2:7" x14ac:dyDescent="0.25">
      <c r="B23" s="1">
        <f t="shared" si="0"/>
        <v>19</v>
      </c>
      <c r="C23" s="4">
        <v>387.3</v>
      </c>
    </row>
    <row r="24" spans="2:7" x14ac:dyDescent="0.25">
      <c r="B24" s="1">
        <f t="shared" si="0"/>
        <v>20</v>
      </c>
      <c r="C24" s="4">
        <v>394.4</v>
      </c>
    </row>
    <row r="25" spans="2:7" x14ac:dyDescent="0.25">
      <c r="B25" s="1">
        <f t="shared" si="0"/>
        <v>21</v>
      </c>
      <c r="C25" s="4">
        <v>390.1</v>
      </c>
    </row>
    <row r="26" spans="2:7" x14ac:dyDescent="0.25">
      <c r="B26" s="1">
        <f t="shared" si="0"/>
        <v>22</v>
      </c>
      <c r="C26" s="4">
        <v>384.5</v>
      </c>
    </row>
    <row r="27" spans="2:7" x14ac:dyDescent="0.25">
      <c r="B27" s="1">
        <f t="shared" si="0"/>
        <v>23</v>
      </c>
      <c r="C27" s="4">
        <v>383.4</v>
      </c>
    </row>
    <row r="28" spans="2:7" x14ac:dyDescent="0.25">
      <c r="B28" s="1">
        <f t="shared" si="0"/>
        <v>24</v>
      </c>
      <c r="C28" s="4">
        <v>399</v>
      </c>
    </row>
    <row r="29" spans="2:7" x14ac:dyDescent="0.25">
      <c r="B29" s="1">
        <f t="shared" si="0"/>
        <v>25</v>
      </c>
      <c r="C29" s="4">
        <v>399.9</v>
      </c>
    </row>
    <row r="30" spans="2:7" x14ac:dyDescent="0.25">
      <c r="B30" s="1">
        <f t="shared" si="0"/>
        <v>26</v>
      </c>
      <c r="C30" s="4">
        <v>384.3</v>
      </c>
    </row>
    <row r="32" spans="2:7" x14ac:dyDescent="0.25">
      <c r="B32" s="10" t="s">
        <v>12</v>
      </c>
      <c r="C32" s="10"/>
      <c r="D32" s="10"/>
      <c r="E32" s="10"/>
      <c r="F32" s="10"/>
      <c r="G32" s="10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2019-08-20T16:07:56Z</cp:lastPrinted>
  <dcterms:created xsi:type="dcterms:W3CDTF">2019-08-20T15:48:56Z</dcterms:created>
  <dcterms:modified xsi:type="dcterms:W3CDTF">2019-08-20T16:10:06Z</dcterms:modified>
</cp:coreProperties>
</file>